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4175" windowHeight="892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Titles" localSheetId="0">'Sheet1'!$6:$7</definedName>
  </definedNames>
  <calcPr fullCalcOnLoad="1"/>
</workbook>
</file>

<file path=xl/sharedStrings.xml><?xml version="1.0" encoding="utf-8"?>
<sst xmlns="http://schemas.openxmlformats.org/spreadsheetml/2006/main" count="218" uniqueCount="118">
  <si>
    <t>№ п/п</t>
  </si>
  <si>
    <t>Плановый срок</t>
  </si>
  <si>
    <t>Фактический срок</t>
  </si>
  <si>
    <t>начало реализа-ции</t>
  </si>
  <si>
    <t>Всего</t>
  </si>
  <si>
    <t>федеральный бюджет</t>
  </si>
  <si>
    <t>областной бюджет</t>
  </si>
  <si>
    <t>Игнатюк Ю.В., заместитель министра юстиции  Кировской области</t>
  </si>
  <si>
    <t>Результат реализации мероприятия государственной программы 
(краткое описание)</t>
  </si>
  <si>
    <t>финансирова-ние не требуется</t>
  </si>
  <si>
    <t>х</t>
  </si>
  <si>
    <t>Игнатюк Ю.В., заместитель министра юстиции Кировской области</t>
  </si>
  <si>
    <t>всего</t>
  </si>
  <si>
    <t>1.2.</t>
  </si>
  <si>
    <t>финансирова- ние не требуется</t>
  </si>
  <si>
    <t>Осуществление юридико-технической подготовки муниципальных нормативных правовых актов, представленных органами местного самоуправления для включения в регистр</t>
  </si>
  <si>
    <t>Включение муниципальных нормативных правовых актов в регистр муниципальных нормативных правовых актов Кировской области</t>
  </si>
  <si>
    <t>Проведение правовой экспертизы муниципальных нормативных правовых актов на соответствие Конституции Российской Федерации, федеральному и областному законодательству</t>
  </si>
  <si>
    <t xml:space="preserve">Актуализация и пополнение федерального регистра муниципальных нормативных правовых актов посредством представления регистра муниципальных правовых актов Кировской области в Министертсво юстиции Российской Федерации </t>
  </si>
  <si>
    <t>Обеспечение выплат адвокатам, оказывающим бесплатную юридическую помощь отдельным категориям граждан на территории Кировской области</t>
  </si>
  <si>
    <t>1.1</t>
  </si>
  <si>
    <t>2.2</t>
  </si>
  <si>
    <t>2.1</t>
  </si>
  <si>
    <t>2.3</t>
  </si>
  <si>
    <t>2.4</t>
  </si>
  <si>
    <t>3.1</t>
  </si>
  <si>
    <t>4.1</t>
  </si>
  <si>
    <t>4.2</t>
  </si>
  <si>
    <t>5.1</t>
  </si>
  <si>
    <t>Предоставление территориальными органами ЗАГС государтсвенных услуг по регистрации актов гражданского состояния</t>
  </si>
  <si>
    <t>5.2</t>
  </si>
  <si>
    <t>Рассмотрение обращений граждан и организаций по вопросам предоставления государсвенных услуг по регистрации актов гражданского состояния</t>
  </si>
  <si>
    <t>5.3</t>
  </si>
  <si>
    <t>Формирование областного архивного фонда записей актов гражданского состояния, осуществление их учёта, обработки, систематизации, хранения</t>
  </si>
  <si>
    <t>5.4</t>
  </si>
  <si>
    <r>
      <t>Организация проведения работ по созданию единой электронной базы данных по регистрации актов гражданского состояния в области</t>
    </r>
    <r>
      <rPr>
        <sz val="10"/>
        <color indexed="8"/>
        <rFont val="Arial"/>
        <family val="2"/>
      </rPr>
      <t xml:space="preserve"> </t>
    </r>
  </si>
  <si>
    <t>6</t>
  </si>
  <si>
    <t>Обеспечение работников аппаратов мировых судей, министерства юстиции Кировской области компьютерной и иной техникой, мебелью, бумажно-бланочной продукцией в соответствии с утвержденными нормами</t>
  </si>
  <si>
    <t xml:space="preserve">Организация содержания помещений судебных участков мировых судей Кировской области </t>
  </si>
  <si>
    <t>окончание реализа-ции</t>
  </si>
  <si>
    <t>Тукмачева С.В., заместитель начальника государственно-правого управления министертсва юстиции Кировской области</t>
  </si>
  <si>
    <t>финансирование не требуется</t>
  </si>
  <si>
    <t>Кашин С.А., заместитель министра юстиции Кировской области</t>
  </si>
  <si>
    <t>3.2</t>
  </si>
  <si>
    <t>3.3</t>
  </si>
  <si>
    <t>3.4</t>
  </si>
  <si>
    <t>3.5</t>
  </si>
  <si>
    <t>3.6</t>
  </si>
  <si>
    <t>3.7</t>
  </si>
  <si>
    <t>Обеспечение создания условий для выполнения государственных функций работниками аппаратов мировых судей, министерства юстиции Кировской области</t>
  </si>
  <si>
    <t>Обеспечена деятельность мировых судей Кировской области.</t>
  </si>
  <si>
    <t>Обеспечены в срок, установленный федеральным законодательством: актуализация регистра муниципальных нормативных правовых актов Кировской области; пополнение федерального регистра муниципальных нормативных правовых актов. Количество муниципальных нормативных правовых актов, представленных в Министерство юстиции Российской Федерации с нарушением срока, установленного федеральным законодательством составило 0 единиц.</t>
  </si>
  <si>
    <t>Обеспечено осуществление юридической обработки 100 % муниципальных нормативных правовых актов, представленных органами местного самоуправления для включения в регистр.</t>
  </si>
  <si>
    <t>Отдельное мероприятие "Обеспечение реализации Государственной программы"</t>
  </si>
  <si>
    <t>Обеспечено рассмотрение в соответствии с действующим законодательством обращение граждан и организаций по вопросам предоставления государственных услуг по регистрации актов гражданского состояния.</t>
  </si>
  <si>
    <t>Работники аппарата мировых судей и министерства юстиции Кировской области обеспечены компьютерной и иной техникой, мебелью, бумажно-бланочной продукцией в соответствии с утвержденными нормами</t>
  </si>
  <si>
    <t xml:space="preserve">В полной мере обеспечено выполнение полномочий по государственной регистрации актов гражданского состояния на территории Кировской области. </t>
  </si>
  <si>
    <t>Итого: количество мероприятий, запланированных к реализации в отчетном году ____ ,</t>
  </si>
  <si>
    <t xml:space="preserve">            количество мероприятий, выполненных в срок в отчетном  году ____</t>
  </si>
  <si>
    <t>7</t>
  </si>
  <si>
    <t>Отчет об исполнении плана реализации государственной программы</t>
  </si>
  <si>
    <t>(наименование государственной программы, отчетный период)</t>
  </si>
  <si>
    <t>Наименование государственной программы, подпрограммы, отдельного мероприятия, мероприятия, проекта, мероприятия</t>
  </si>
  <si>
    <t>Ответственный исполнитель, соисполнитель, участник</t>
  </si>
  <si>
    <t>Источник финансирования</t>
  </si>
  <si>
    <t xml:space="preserve">Плановые расходы  за 2020 год (тыс. рублей) </t>
  </si>
  <si>
    <t>Фактичес-кие расходы  за январь-июнь 2020 года (тыс. рублей)</t>
  </si>
  <si>
    <t>Отноше-ние фактичес-ких расходов к плановым (процентов)</t>
  </si>
  <si>
    <t>Статус выполнения мероприятия</t>
  </si>
  <si>
    <t xml:space="preserve">Государственная программа Кировской области "Развитие юстиции" </t>
  </si>
  <si>
    <t xml:space="preserve"> Отдельное мероприятие   "Проведение правовой и антикоррупционной экспертиз проектов нормативных правовых актов"</t>
  </si>
  <si>
    <t>"Проведение правовой и антикоррупционной экспертиз проектов законов области перед внесением их Губернатором Кировской области, Правительством Кировской области на рассмотрение Законодательного Собрания Кировской области в порядке законодательной инициативы</t>
  </si>
  <si>
    <t>Проведение правовой и антикоррупционной экспертиз проектов указов и располряжений Губернатора Кировской области, постановлений и распоряжений Правительства Кировской области, распоряжений Председателя Правительства Кировской области, распоряжений, приказов администрации Губернатора и Правительства Кировской области</t>
  </si>
  <si>
    <t>Отдельное мероприятие "Ведение регистра муниципальных нормативных правовых актов"</t>
  </si>
  <si>
    <t>Григорьевых Е.В., начальник отдела по ведению регистра муниципальных правовых актов министерства юстиции Кировской области</t>
  </si>
  <si>
    <t xml:space="preserve">Отдельное мероприятие "Обеспечение деятельности мировых судей" </t>
  </si>
  <si>
    <t>Проведение информатизации судебных участков, сопровождение и обновление специального программного обеспечения, позволяющего автоматически формировать данные о работе мировых судей и осуществлять их выгрузку на сайты</t>
  </si>
  <si>
    <t>Проведение ремонта помещений судебных участков мировых судей Кировской области</t>
  </si>
  <si>
    <t>Обеспечение судебных участков мировых судей Кировской области системами видеонаблюдения</t>
  </si>
  <si>
    <t xml:space="preserve">Организация дополнительного профессионального образования мировых судей Кировской области </t>
  </si>
  <si>
    <t xml:space="preserve">Отдельное мероприятие "Компенсация расходов адвокатам, оказывающим бесплатную юридическую помощь отдельным категориям граждан Российской Федерации" </t>
  </si>
  <si>
    <t>Проведение анализа поступающих сводных заявок на компенсацию расходов с приложением копий отчетов об оказании бесплатной юридической помощи, представляемых адвокатами</t>
  </si>
  <si>
    <t xml:space="preserve">Отдельное меоприятие "Выполнение полномочий по государтсвенной регистрации актов гражданского состояния" </t>
  </si>
  <si>
    <t>Отдельное мероприятие "Составление списков кандидатов в присяжные заседатели Кировской области для федеральных судов общей юрисдикции"</t>
  </si>
  <si>
    <t>6.1</t>
  </si>
  <si>
    <t>Организация работы по составлению (изменению, дополнению) списков кандидатов в присяжные заседатели Кировской области для федеральных судов общей юрисдикции</t>
  </si>
  <si>
    <t>6.2</t>
  </si>
  <si>
    <t>Предоставление субвенций муниципальным образованиям Кировской области на осуществление государственных полномочий по составлению (изменению, дополнению) списков кандидатов в присяжные заседатели Кировской области для федеральных судов общей юрисдикции</t>
  </si>
  <si>
    <t>Игнатюк Ю.В., заместитель министра юстиции Кировской области Маковеева Л.А., министр финансов Кировской области</t>
  </si>
  <si>
    <t>Маковеева Л.А., министр финансов Кировской области</t>
  </si>
  <si>
    <t>Полностью обеспечено осуществление правовой деятельности Губернатора Кировской области, Правительства Кировской области и администрации Губернатора и Правительства Кировской области.</t>
  </si>
  <si>
    <t>Обеспечено создание условий для выполнения государственных функций министерством юстиции Кировской области.</t>
  </si>
  <si>
    <t>Обеспечена в полном объеме и в установленные сроки компенсация расходов адвокатам, оказывающим бесплатную юридическую помощь гражданам Российской Федерации на территории Кировской области.</t>
  </si>
  <si>
    <t>Обеспечена компенсация расходов адвокатам за оказанную бесплатную юридическую помощь отдельным категориям граждан Российской Федерации на территории Кировской области в установленный законодательством срок</t>
  </si>
  <si>
    <t>Осуществлено финансовое обеспечение деятельности министерства юстиции Кировской области</t>
  </si>
  <si>
    <t>"Развитие юстиции"  за  2020 год</t>
  </si>
  <si>
    <t>Проведена юридико-техническая подготовка 18 577 муниципальных нормативных  правовых актов для включения в регистр - 100% общего числа муниципальных нормативных правовых актов, подлежащих юридико-технической подготовке .</t>
  </si>
  <si>
    <t>Проведена правовая экспертиза 175 проектов законов области перед внесением их Губернатором Кировской области, Правительством Кировской области на рассмотрение Законодательного Собрания Кировской области в порядке законодательной инициативы.</t>
  </si>
  <si>
    <t xml:space="preserve">Проведено 7 318 правовых экспертиз муниципальных актов. В рамках оказания содействия органам местного самоуправления по приведению муниципальных актов в соответствие с законодательством: направлены в органы местного самоуправления: 
2 485  экспертных заключений по муниципальным нормативным правовым актам, в которых содержатся несоответствия федеральному и областному законодательству, уставу муниципального образования, требованиям юридико-технического оформления; 10 обзоров основных изменений в федеральном и областном законодательстве; 
проведены  3 выездных семинаров - совещаний по проблемам муниципального правотворчества, типичным нарушениям в муниципальных актах и изменениям в законодательстве.
</t>
  </si>
  <si>
    <t xml:space="preserve">Обеспечено содержание помещений судебных участков мировых судей Кировской области, соответствующих требованиям осуществления правосудия. </t>
  </si>
  <si>
    <r>
      <t>Населению Кировской области предоставлялись в полном объеме качественные государственные услуги. За 2020 год органами ЗАГС области зарегистрировано 44 789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актов гражданского состояния и исполнено 113 964 юридически значимых действий. </t>
    </r>
  </si>
  <si>
    <t>На основании 11 поступивших сводных заявок с приложением копий отчетов об оказании бесплатной юридической помощи, представляемых адвокатами, определен объем средств, необходимый для компенсации расходов указанных адвокатов.</t>
  </si>
  <si>
    <t>Выполнено</t>
  </si>
  <si>
    <t xml:space="preserve">Выполнено </t>
  </si>
  <si>
    <t>Количество мероприятий, запланированных к реализации в отчетном году - 22;</t>
  </si>
  <si>
    <r>
      <t>Проведена правовая и антикоррупционная экспертиза 2023 проектов указов и распоряжений Губернатора Кировской области, постановлений и распоряжений Правительства Кировской области, распоряжений Председателя Правительства Кировской области, распоряжений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 xml:space="preserve">и приказов администрации Губернатора и Правительства Кировской области. </t>
    </r>
  </si>
  <si>
    <t>Включено 18 577 муниципальных нормативных правовых актов  в регистр муниципальных нормативных правовых актов Кировской области – 100% общего числа муниципальных правовых актов, по которым проведена юридическая обработка (при плане 100% выполнено на 100%).</t>
  </si>
  <si>
    <t xml:space="preserve">Обеспечено размещение информации о деятельности судов на официальных сайтах мировых судей Кировской области. На официальных сайтах мировых судей опубликовано 49 894 судебных акта. Регулярно осуществлялось обновление ПИ «АМИРС» и ПИ «Судимость», а также разработка и переработка программ необходимых для работы на судебных участках мировых судей Кировской области, что позволило автоматически формировать данные о работе мировых судей и осуществлять их выгрузку на сайты. </t>
  </si>
  <si>
    <t xml:space="preserve">Доля помещений судебных участков мировых судей Кировской области, обеспеченных  системами  видеовидеонаблюдения составляет 65% (при плане 54% выполнено на 120,4%). </t>
  </si>
  <si>
    <t xml:space="preserve">Обеспечена переподготовка 10 мировых судей Кировской области (при плане 6 выполнено на 166,7%). </t>
  </si>
  <si>
    <t>Проведен капитальный ремонт помещений судебных участков № 38, 39, 40, 77 Слободского района, капитальный ремонт кровли судебных участков в г. Кирово-Чепецке, текущие ремонты в помещениях судебных участков в г. Зуевке, пгт. Нагорск, пгт. Свеча (при плане 4 помещения выполнено на 125%).</t>
  </si>
  <si>
    <t>Актовые записи, составленные органами ЗАГС в 2019 году, сформированы в актовые книги, переплетены и подготовлены к хранению. Составлены архивные описи актовых книг за прошлые года. Доля обработанных и систематизированных для хранения в архиве органа ЗАГС актов гражданского состояния в общем количестве актов, зарегистрированных в течение года составляет 100% (при плане 100% выполнено на 100%)</t>
  </si>
  <si>
    <t>Для создания Единого государственного реестра записей актов гражданского состояния  работники органов ЗАГС за 2020 год перевели в электронную форму 1220563 записей актов всех видов, собранных из первых экземпляров актовыхзаписей,  хранящихся в органах ЗАГС Кировской области (при плане 957 467 единиц выполнено на 127,5%).</t>
  </si>
  <si>
    <t>Доля списков (изменений и дополнений в списках) кандидатов в присяжные заседатели Кировской области для федеральных судов общей юрисдикции, опубликованных в средствах массовой информации муниципальных образований, от общего количества списков кандидатов в присяжные заседатели Кировской области для федеральных судов общей юрисдикции. подлежащих публикации, составила 100 % (при плане 100% выполнено на 100%)</t>
  </si>
  <si>
    <t>Не выполнено</t>
  </si>
  <si>
    <t>Созданы условия для финансового обеспечения составления (изменения, дополнения) списков кандидатов в присяжные заседатели федеральных судов общей юрисдикции. Низкий процент освоения денежных средств связан с экономией средств на публикацию списков в средствах массовой информации</t>
  </si>
  <si>
    <t>Обеспечено составление (изменение и дополнение) списков кандидатов в присяжные заседатели Кировской области для федеральных судов общей юрисдикции. Низкий процент освоения денежных средств связан с экономией средств на публикацию списков в средствах массовой информации</t>
  </si>
  <si>
    <t>количество мероприятий, выполненных в срок в отчетном  году - 21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</si>
</sst>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0" fillId="0" borderId="12" xfId="0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3" xfId="0" applyFont="1" applyFill="1" applyBorder="1" applyAlignment="1">
      <alignment horizontal="justify" vertical="top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justify" vertical="top" wrapText="1"/>
    </xf>
    <xf numFmtId="184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justify" vertical="top"/>
    </xf>
    <xf numFmtId="0" fontId="0" fillId="0" borderId="10" xfId="0" applyFill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49" fontId="0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49" fontId="0" fillId="0" borderId="10" xfId="0" applyNumberFormat="1" applyFill="1" applyBorder="1" applyAlignment="1">
      <alignment horizontal="center" vertical="top"/>
    </xf>
    <xf numFmtId="2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left" vertical="top" wrapText="1"/>
    </xf>
    <xf numFmtId="184" fontId="0" fillId="0" borderId="10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justify" vertical="top" wrapText="1"/>
    </xf>
    <xf numFmtId="14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center" wrapText="1"/>
    </xf>
    <xf numFmtId="18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justify" vertical="top" wrapText="1"/>
    </xf>
    <xf numFmtId="14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justify" vertical="top" wrapText="1"/>
    </xf>
    <xf numFmtId="2" fontId="0" fillId="33" borderId="10" xfId="0" applyNumberFormat="1" applyFill="1" applyBorder="1" applyAlignment="1">
      <alignment horizontal="center" vertical="center"/>
    </xf>
    <xf numFmtId="184" fontId="0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33" borderId="10" xfId="0" applyFill="1" applyBorder="1" applyAlignment="1">
      <alignment vertical="top" wrapText="1"/>
    </xf>
    <xf numFmtId="14" fontId="0" fillId="0" borderId="13" xfId="0" applyNumberFormat="1" applyFill="1" applyBorder="1" applyAlignment="1">
      <alignment horizontal="center" vertical="center" wrapText="1"/>
    </xf>
    <xf numFmtId="14" fontId="0" fillId="0" borderId="12" xfId="0" applyNumberForma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ill="1" applyBorder="1" applyAlignment="1">
      <alignment horizontal="justify" vertical="top" wrapText="1"/>
    </xf>
    <xf numFmtId="18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justify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3" xfId="0" applyFill="1" applyBorder="1" applyAlignment="1">
      <alignment horizontal="justify" vertical="top" wrapText="1"/>
    </xf>
    <xf numFmtId="0" fontId="0" fillId="0" borderId="12" xfId="0" applyFill="1" applyBorder="1" applyAlignment="1">
      <alignment horizontal="justify" vertical="top" wrapText="1"/>
    </xf>
    <xf numFmtId="0" fontId="0" fillId="0" borderId="11" xfId="0" applyFill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justify" vertical="top" wrapText="1"/>
    </xf>
    <xf numFmtId="0" fontId="0" fillId="0" borderId="12" xfId="0" applyFont="1" applyFill="1" applyBorder="1" applyAlignment="1">
      <alignment horizontal="justify" vertical="top" wrapText="1"/>
    </xf>
    <xf numFmtId="0" fontId="0" fillId="0" borderId="11" xfId="0" applyFont="1" applyFill="1" applyBorder="1" applyAlignment="1">
      <alignment horizontal="justify" vertical="top" wrapText="1"/>
    </xf>
    <xf numFmtId="0" fontId="0" fillId="0" borderId="10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justify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49" fontId="0" fillId="0" borderId="10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9"/>
  <sheetViews>
    <sheetView tabSelected="1" zoomScalePageLayoutView="0" workbookViewId="0" topLeftCell="A45">
      <selection activeCell="C44" sqref="C44"/>
    </sheetView>
  </sheetViews>
  <sheetFormatPr defaultColWidth="9.140625" defaultRowHeight="12.75"/>
  <cols>
    <col min="1" max="1" width="4.8515625" style="1" customWidth="1"/>
    <col min="2" max="2" width="22.57421875" style="0" customWidth="1"/>
    <col min="3" max="3" width="14.7109375" style="0" customWidth="1"/>
    <col min="4" max="5" width="10.00390625" style="0" customWidth="1"/>
    <col min="6" max="6" width="10.57421875" style="0" customWidth="1"/>
    <col min="7" max="7" width="10.00390625" style="0" customWidth="1"/>
    <col min="8" max="8" width="13.00390625" style="0" customWidth="1"/>
    <col min="9" max="9" width="9.57421875" style="12" customWidth="1"/>
    <col min="10" max="10" width="10.00390625" style="0" customWidth="1"/>
    <col min="11" max="11" width="10.57421875" style="0" customWidth="1"/>
    <col min="12" max="12" width="33.28125" style="0" customWidth="1"/>
    <col min="13" max="13" width="18.140625" style="56" customWidth="1"/>
    <col min="14" max="14" width="72.140625" style="0" customWidth="1"/>
    <col min="15" max="15" width="9.57421875" style="0" bestFit="1" customWidth="1"/>
  </cols>
  <sheetData>
    <row r="2" spans="1:12" ht="15.75">
      <c r="A2" s="88" t="s">
        <v>60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3" ht="15.75">
      <c r="A3" s="89" t="s">
        <v>95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57"/>
    </row>
    <row r="4" spans="1:12" ht="12.75">
      <c r="A4" s="90" t="s">
        <v>61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6" spans="1:13" ht="12.75">
      <c r="A6" s="92" t="s">
        <v>0</v>
      </c>
      <c r="B6" s="84" t="s">
        <v>62</v>
      </c>
      <c r="C6" s="84" t="s">
        <v>63</v>
      </c>
      <c r="D6" s="79" t="s">
        <v>1</v>
      </c>
      <c r="E6" s="79"/>
      <c r="F6" s="79" t="s">
        <v>2</v>
      </c>
      <c r="G6" s="79"/>
      <c r="H6" s="84" t="s">
        <v>64</v>
      </c>
      <c r="I6" s="84" t="s">
        <v>65</v>
      </c>
      <c r="J6" s="84" t="s">
        <v>66</v>
      </c>
      <c r="K6" s="84" t="s">
        <v>67</v>
      </c>
      <c r="L6" s="84" t="s">
        <v>8</v>
      </c>
      <c r="M6" s="100" t="s">
        <v>68</v>
      </c>
    </row>
    <row r="7" spans="1:13" s="14" customFormat="1" ht="94.5" customHeight="1">
      <c r="A7" s="92"/>
      <c r="B7" s="84"/>
      <c r="C7" s="84"/>
      <c r="D7" s="13" t="s">
        <v>3</v>
      </c>
      <c r="E7" s="13" t="s">
        <v>39</v>
      </c>
      <c r="F7" s="13" t="s">
        <v>3</v>
      </c>
      <c r="G7" s="13" t="s">
        <v>39</v>
      </c>
      <c r="H7" s="84"/>
      <c r="I7" s="84"/>
      <c r="J7" s="84"/>
      <c r="K7" s="84"/>
      <c r="L7" s="84"/>
      <c r="M7" s="101"/>
    </row>
    <row r="8" spans="1:13" s="14" customFormat="1" ht="36.75" customHeight="1">
      <c r="A8" s="76"/>
      <c r="B8" s="85" t="s">
        <v>69</v>
      </c>
      <c r="C8" s="94" t="s">
        <v>7</v>
      </c>
      <c r="D8" s="68">
        <v>43831</v>
      </c>
      <c r="E8" s="68">
        <v>44196</v>
      </c>
      <c r="F8" s="68">
        <v>43831</v>
      </c>
      <c r="G8" s="68">
        <v>44196</v>
      </c>
      <c r="H8" s="17" t="s">
        <v>4</v>
      </c>
      <c r="I8" s="18">
        <f>I9+I10</f>
        <v>349353.5</v>
      </c>
      <c r="J8" s="8">
        <f>J9+J10</f>
        <v>345857.18</v>
      </c>
      <c r="K8" s="7">
        <f>J8/I8*100</f>
        <v>98.99920281319638</v>
      </c>
      <c r="L8" s="69"/>
      <c r="M8" s="58"/>
    </row>
    <row r="9" spans="1:13" s="14" customFormat="1" ht="34.5" customHeight="1">
      <c r="A9" s="77"/>
      <c r="B9" s="86"/>
      <c r="C9" s="95"/>
      <c r="D9" s="68"/>
      <c r="E9" s="68"/>
      <c r="F9" s="68"/>
      <c r="G9" s="68"/>
      <c r="H9" s="17" t="s">
        <v>5</v>
      </c>
      <c r="I9" s="19">
        <f>I34+I42</f>
        <v>113188.70000000001</v>
      </c>
      <c r="J9" s="8">
        <f>J34+J42</f>
        <v>111416.73</v>
      </c>
      <c r="K9" s="7">
        <f>J9/I9*100</f>
        <v>98.43449920354239</v>
      </c>
      <c r="L9" s="69"/>
      <c r="M9" s="59"/>
    </row>
    <row r="10" spans="1:13" s="14" customFormat="1" ht="42.75" customHeight="1">
      <c r="A10" s="78"/>
      <c r="B10" s="87"/>
      <c r="C10" s="96"/>
      <c r="D10" s="68"/>
      <c r="E10" s="68"/>
      <c r="F10" s="68"/>
      <c r="G10" s="68"/>
      <c r="H10" s="17" t="s">
        <v>6</v>
      </c>
      <c r="I10" s="19">
        <f>I17+I22+I30+I38+I45</f>
        <v>236164.8</v>
      </c>
      <c r="J10" s="8">
        <f>J17+J22+J30+J38+J45</f>
        <v>234440.45</v>
      </c>
      <c r="K10" s="7">
        <f>J10/I10*100</f>
        <v>99.2698530856419</v>
      </c>
      <c r="L10" s="69"/>
      <c r="M10" s="60"/>
    </row>
    <row r="11" spans="1:16" s="14" customFormat="1" ht="58.5" customHeight="1">
      <c r="A11" s="80">
        <v>1</v>
      </c>
      <c r="B11" s="81" t="s">
        <v>70</v>
      </c>
      <c r="C11" s="65" t="s">
        <v>40</v>
      </c>
      <c r="D11" s="68">
        <v>43831</v>
      </c>
      <c r="E11" s="68">
        <v>44196</v>
      </c>
      <c r="F11" s="68">
        <v>43831</v>
      </c>
      <c r="G11" s="68">
        <v>44196</v>
      </c>
      <c r="H11" s="93" t="s">
        <v>9</v>
      </c>
      <c r="I11" s="67" t="s">
        <v>10</v>
      </c>
      <c r="J11" s="97" t="s">
        <v>10</v>
      </c>
      <c r="K11" s="98" t="s">
        <v>10</v>
      </c>
      <c r="L11" s="65" t="s">
        <v>90</v>
      </c>
      <c r="M11" s="58"/>
      <c r="P11" s="22"/>
    </row>
    <row r="12" spans="1:13" s="14" customFormat="1" ht="81" customHeight="1">
      <c r="A12" s="80"/>
      <c r="B12" s="82"/>
      <c r="C12" s="73"/>
      <c r="D12" s="68"/>
      <c r="E12" s="68"/>
      <c r="F12" s="68"/>
      <c r="G12" s="68"/>
      <c r="H12" s="93"/>
      <c r="I12" s="67"/>
      <c r="J12" s="97"/>
      <c r="K12" s="98"/>
      <c r="L12" s="66"/>
      <c r="M12" s="60"/>
    </row>
    <row r="13" spans="1:13" s="14" customFormat="1" ht="122.25" customHeight="1" hidden="1">
      <c r="A13" s="80"/>
      <c r="B13" s="83"/>
      <c r="C13" s="73"/>
      <c r="D13" s="68"/>
      <c r="E13" s="68"/>
      <c r="F13" s="68"/>
      <c r="G13" s="68"/>
      <c r="H13" s="93"/>
      <c r="I13" s="67"/>
      <c r="J13" s="97"/>
      <c r="K13" s="98"/>
      <c r="L13" s="66"/>
      <c r="M13" s="58"/>
    </row>
    <row r="14" spans="1:13" s="14" customFormat="1" ht="180.75" customHeight="1">
      <c r="A14" s="74" t="s">
        <v>20</v>
      </c>
      <c r="B14" s="65" t="s">
        <v>71</v>
      </c>
      <c r="C14" s="65" t="s">
        <v>40</v>
      </c>
      <c r="D14" s="68">
        <v>43831</v>
      </c>
      <c r="E14" s="68">
        <v>44196</v>
      </c>
      <c r="F14" s="68">
        <v>43831</v>
      </c>
      <c r="G14" s="68">
        <v>44196</v>
      </c>
      <c r="H14" s="93" t="s">
        <v>9</v>
      </c>
      <c r="I14" s="67" t="s">
        <v>10</v>
      </c>
      <c r="J14" s="97" t="s">
        <v>10</v>
      </c>
      <c r="K14" s="98" t="s">
        <v>10</v>
      </c>
      <c r="L14" s="99" t="s">
        <v>97</v>
      </c>
      <c r="M14" s="27" t="s">
        <v>102</v>
      </c>
    </row>
    <row r="15" spans="1:13" s="14" customFormat="1" ht="166.5" customHeight="1" hidden="1">
      <c r="A15" s="75"/>
      <c r="B15" s="73"/>
      <c r="C15" s="73"/>
      <c r="D15" s="68"/>
      <c r="E15" s="68"/>
      <c r="F15" s="68"/>
      <c r="G15" s="68"/>
      <c r="H15" s="93"/>
      <c r="I15" s="67"/>
      <c r="J15" s="97"/>
      <c r="K15" s="98"/>
      <c r="L15" s="66"/>
      <c r="M15" s="60"/>
    </row>
    <row r="16" spans="1:13" s="14" customFormat="1" ht="236.25" customHeight="1">
      <c r="A16" s="24" t="s">
        <v>13</v>
      </c>
      <c r="B16" s="9" t="s">
        <v>72</v>
      </c>
      <c r="C16" s="9" t="s">
        <v>40</v>
      </c>
      <c r="D16" s="16">
        <v>43831</v>
      </c>
      <c r="E16" s="16">
        <v>44196</v>
      </c>
      <c r="F16" s="16">
        <v>43831</v>
      </c>
      <c r="G16" s="16">
        <v>44196</v>
      </c>
      <c r="H16" s="17" t="s">
        <v>14</v>
      </c>
      <c r="I16" s="21" t="s">
        <v>10</v>
      </c>
      <c r="J16" s="25" t="s">
        <v>10</v>
      </c>
      <c r="K16" s="5" t="s">
        <v>10</v>
      </c>
      <c r="L16" s="26" t="s">
        <v>105</v>
      </c>
      <c r="M16" s="27" t="s">
        <v>102</v>
      </c>
    </row>
    <row r="17" spans="1:15" s="14" customFormat="1" ht="145.5" customHeight="1">
      <c r="A17" s="27">
        <v>2</v>
      </c>
      <c r="B17" s="9" t="s">
        <v>73</v>
      </c>
      <c r="C17" s="9" t="s">
        <v>74</v>
      </c>
      <c r="D17" s="16">
        <v>43831</v>
      </c>
      <c r="E17" s="16">
        <v>44196</v>
      </c>
      <c r="F17" s="16">
        <v>43831</v>
      </c>
      <c r="G17" s="16">
        <v>44196</v>
      </c>
      <c r="H17" s="17" t="s">
        <v>6</v>
      </c>
      <c r="I17" s="28">
        <v>3842.2</v>
      </c>
      <c r="J17" s="51">
        <v>3612.2</v>
      </c>
      <c r="K17" s="7">
        <f>J17/I17*100</f>
        <v>94.01384623392848</v>
      </c>
      <c r="L17" s="9" t="s">
        <v>52</v>
      </c>
      <c r="M17" s="27"/>
      <c r="O17" s="29"/>
    </row>
    <row r="18" spans="1:13" s="14" customFormat="1" ht="143.25" customHeight="1">
      <c r="A18" s="30" t="s">
        <v>22</v>
      </c>
      <c r="B18" s="23" t="s">
        <v>15</v>
      </c>
      <c r="C18" s="9" t="s">
        <v>74</v>
      </c>
      <c r="D18" s="16">
        <v>43831</v>
      </c>
      <c r="E18" s="16">
        <v>44196</v>
      </c>
      <c r="F18" s="16">
        <v>43831</v>
      </c>
      <c r="G18" s="16">
        <v>44196</v>
      </c>
      <c r="H18" s="17" t="s">
        <v>6</v>
      </c>
      <c r="I18" s="28">
        <v>3842.2</v>
      </c>
      <c r="J18" s="51">
        <v>3612.2</v>
      </c>
      <c r="K18" s="7">
        <f>J18/I18*100</f>
        <v>94.01384623392848</v>
      </c>
      <c r="L18" s="9" t="s">
        <v>96</v>
      </c>
      <c r="M18" s="27" t="s">
        <v>103</v>
      </c>
    </row>
    <row r="19" spans="1:13" s="14" customFormat="1" ht="142.5" customHeight="1">
      <c r="A19" s="30" t="s">
        <v>21</v>
      </c>
      <c r="B19" s="23" t="s">
        <v>16</v>
      </c>
      <c r="C19" s="9" t="s">
        <v>74</v>
      </c>
      <c r="D19" s="16">
        <v>43831</v>
      </c>
      <c r="E19" s="16">
        <v>44196</v>
      </c>
      <c r="F19" s="16">
        <v>43831</v>
      </c>
      <c r="G19" s="16">
        <v>44196</v>
      </c>
      <c r="H19" s="17" t="s">
        <v>14</v>
      </c>
      <c r="I19" s="21" t="s">
        <v>10</v>
      </c>
      <c r="J19" s="25" t="s">
        <v>10</v>
      </c>
      <c r="K19" s="5" t="s">
        <v>10</v>
      </c>
      <c r="L19" s="9" t="s">
        <v>106</v>
      </c>
      <c r="M19" s="27" t="s">
        <v>102</v>
      </c>
    </row>
    <row r="20" spans="1:13" s="14" customFormat="1" ht="327.75" customHeight="1">
      <c r="A20" s="30" t="s">
        <v>23</v>
      </c>
      <c r="B20" s="23" t="s">
        <v>17</v>
      </c>
      <c r="C20" s="9" t="s">
        <v>74</v>
      </c>
      <c r="D20" s="16">
        <v>43831</v>
      </c>
      <c r="E20" s="16">
        <v>44196</v>
      </c>
      <c r="F20" s="16">
        <v>43831</v>
      </c>
      <c r="G20" s="16">
        <v>44196</v>
      </c>
      <c r="H20" s="31" t="s">
        <v>14</v>
      </c>
      <c r="I20" s="21" t="s">
        <v>10</v>
      </c>
      <c r="J20" s="25" t="s">
        <v>10</v>
      </c>
      <c r="K20" s="5" t="s">
        <v>10</v>
      </c>
      <c r="L20" s="9" t="s">
        <v>98</v>
      </c>
      <c r="M20" s="27" t="s">
        <v>102</v>
      </c>
    </row>
    <row r="21" spans="1:13" s="14" customFormat="1" ht="193.5" customHeight="1">
      <c r="A21" s="30" t="s">
        <v>24</v>
      </c>
      <c r="B21" s="23" t="s">
        <v>18</v>
      </c>
      <c r="C21" s="9" t="s">
        <v>74</v>
      </c>
      <c r="D21" s="16">
        <v>43831</v>
      </c>
      <c r="E21" s="16">
        <v>44196</v>
      </c>
      <c r="F21" s="16">
        <v>43831</v>
      </c>
      <c r="G21" s="16">
        <v>44196</v>
      </c>
      <c r="H21" s="31" t="s">
        <v>41</v>
      </c>
      <c r="I21" s="21" t="s">
        <v>10</v>
      </c>
      <c r="J21" s="25" t="s">
        <v>10</v>
      </c>
      <c r="K21" s="5" t="s">
        <v>10</v>
      </c>
      <c r="L21" s="32" t="s">
        <v>51</v>
      </c>
      <c r="M21" s="27" t="s">
        <v>102</v>
      </c>
    </row>
    <row r="22" spans="1:13" s="14" customFormat="1" ht="99.75" customHeight="1">
      <c r="A22" s="33">
        <v>3</v>
      </c>
      <c r="B22" s="9" t="s">
        <v>75</v>
      </c>
      <c r="C22" s="9" t="s">
        <v>42</v>
      </c>
      <c r="D22" s="16">
        <v>43831</v>
      </c>
      <c r="E22" s="16">
        <v>44196</v>
      </c>
      <c r="F22" s="16">
        <v>43831</v>
      </c>
      <c r="G22" s="16">
        <v>44196</v>
      </c>
      <c r="H22" s="17" t="s">
        <v>6</v>
      </c>
      <c r="I22" s="28">
        <f>I23+I24+I25+I26+I27+I28+I29</f>
        <v>84785.8</v>
      </c>
      <c r="J22" s="34">
        <v>83531</v>
      </c>
      <c r="K22" s="7">
        <f aca="true" t="shared" si="0" ref="K22:K30">J22/I22*100</f>
        <v>98.52003519457267</v>
      </c>
      <c r="L22" s="9" t="s">
        <v>50</v>
      </c>
      <c r="M22" s="27"/>
    </row>
    <row r="23" spans="1:13" s="14" customFormat="1" ht="214.5" customHeight="1">
      <c r="A23" s="30" t="s">
        <v>25</v>
      </c>
      <c r="B23" s="9" t="s">
        <v>76</v>
      </c>
      <c r="C23" s="9" t="s">
        <v>42</v>
      </c>
      <c r="D23" s="16">
        <v>43831</v>
      </c>
      <c r="E23" s="16">
        <v>44196</v>
      </c>
      <c r="F23" s="16">
        <v>43831</v>
      </c>
      <c r="G23" s="16">
        <v>44196</v>
      </c>
      <c r="H23" s="17" t="s">
        <v>6</v>
      </c>
      <c r="I23" s="28">
        <v>2865</v>
      </c>
      <c r="J23" s="51">
        <v>2758.9</v>
      </c>
      <c r="K23" s="7">
        <f t="shared" si="0"/>
        <v>96.29668411867365</v>
      </c>
      <c r="L23" s="9" t="s">
        <v>107</v>
      </c>
      <c r="M23" s="27" t="s">
        <v>102</v>
      </c>
    </row>
    <row r="24" spans="1:13" s="14" customFormat="1" ht="136.5" customHeight="1">
      <c r="A24" s="35" t="s">
        <v>43</v>
      </c>
      <c r="B24" s="9" t="s">
        <v>77</v>
      </c>
      <c r="C24" s="9" t="s">
        <v>42</v>
      </c>
      <c r="D24" s="16">
        <v>43831</v>
      </c>
      <c r="E24" s="16">
        <v>44196</v>
      </c>
      <c r="F24" s="16">
        <v>43831</v>
      </c>
      <c r="G24" s="16">
        <v>44196</v>
      </c>
      <c r="H24" s="17" t="s">
        <v>6</v>
      </c>
      <c r="I24" s="28">
        <v>6294.41</v>
      </c>
      <c r="J24" s="53">
        <v>6263.8</v>
      </c>
      <c r="K24" s="7">
        <f t="shared" si="0"/>
        <v>99.51369548535924</v>
      </c>
      <c r="L24" s="52" t="s">
        <v>110</v>
      </c>
      <c r="M24" s="27" t="s">
        <v>103</v>
      </c>
    </row>
    <row r="25" spans="1:13" s="14" customFormat="1" ht="222" customHeight="1">
      <c r="A25" s="35" t="s">
        <v>44</v>
      </c>
      <c r="B25" s="9" t="s">
        <v>78</v>
      </c>
      <c r="C25" s="9" t="s">
        <v>42</v>
      </c>
      <c r="D25" s="16">
        <v>43831</v>
      </c>
      <c r="E25" s="16">
        <v>44196</v>
      </c>
      <c r="F25" s="16">
        <v>43831</v>
      </c>
      <c r="G25" s="16">
        <v>44196</v>
      </c>
      <c r="H25" s="17" t="s">
        <v>6</v>
      </c>
      <c r="I25" s="28">
        <v>842.21</v>
      </c>
      <c r="J25" s="53">
        <v>766.3</v>
      </c>
      <c r="K25" s="7">
        <f t="shared" si="0"/>
        <v>90.98680851569085</v>
      </c>
      <c r="L25" s="52" t="s">
        <v>108</v>
      </c>
      <c r="M25" s="27" t="s">
        <v>102</v>
      </c>
    </row>
    <row r="26" spans="1:13" s="14" customFormat="1" ht="132.75" customHeight="1">
      <c r="A26" s="35" t="s">
        <v>45</v>
      </c>
      <c r="B26" s="23" t="s">
        <v>37</v>
      </c>
      <c r="C26" s="9" t="s">
        <v>42</v>
      </c>
      <c r="D26" s="16">
        <v>43831</v>
      </c>
      <c r="E26" s="16">
        <v>44196</v>
      </c>
      <c r="F26" s="16">
        <v>43831</v>
      </c>
      <c r="G26" s="16">
        <v>44196</v>
      </c>
      <c r="H26" s="17" t="s">
        <v>6</v>
      </c>
      <c r="I26" s="28">
        <v>8063.93</v>
      </c>
      <c r="J26" s="53">
        <v>7792.6</v>
      </c>
      <c r="K26" s="7">
        <f t="shared" si="0"/>
        <v>96.63526345094762</v>
      </c>
      <c r="L26" s="9" t="s">
        <v>55</v>
      </c>
      <c r="M26" s="27" t="s">
        <v>102</v>
      </c>
    </row>
    <row r="27" spans="1:13" s="14" customFormat="1" ht="108.75" customHeight="1">
      <c r="A27" s="35" t="s">
        <v>46</v>
      </c>
      <c r="B27" s="9" t="s">
        <v>79</v>
      </c>
      <c r="C27" s="9" t="s">
        <v>42</v>
      </c>
      <c r="D27" s="16">
        <v>43831</v>
      </c>
      <c r="E27" s="16">
        <v>44196</v>
      </c>
      <c r="F27" s="16">
        <v>43831</v>
      </c>
      <c r="G27" s="16">
        <v>44196</v>
      </c>
      <c r="H27" s="17" t="s">
        <v>6</v>
      </c>
      <c r="I27" s="28">
        <v>300</v>
      </c>
      <c r="J27" s="53">
        <v>300</v>
      </c>
      <c r="K27" s="7">
        <f t="shared" si="0"/>
        <v>100</v>
      </c>
      <c r="L27" s="52" t="s">
        <v>109</v>
      </c>
      <c r="M27" s="27" t="s">
        <v>102</v>
      </c>
    </row>
    <row r="28" spans="1:14" s="14" customFormat="1" ht="232.5" customHeight="1">
      <c r="A28" s="35" t="s">
        <v>47</v>
      </c>
      <c r="B28" s="23" t="s">
        <v>38</v>
      </c>
      <c r="C28" s="9" t="s">
        <v>42</v>
      </c>
      <c r="D28" s="16">
        <v>43831</v>
      </c>
      <c r="E28" s="16">
        <v>44196</v>
      </c>
      <c r="F28" s="16">
        <v>43831</v>
      </c>
      <c r="G28" s="16">
        <v>44196</v>
      </c>
      <c r="H28" s="17" t="s">
        <v>6</v>
      </c>
      <c r="I28" s="28">
        <v>13590.59</v>
      </c>
      <c r="J28" s="53">
        <v>13418.7</v>
      </c>
      <c r="K28" s="7">
        <f t="shared" si="0"/>
        <v>98.73522783043268</v>
      </c>
      <c r="L28" s="9" t="s">
        <v>99</v>
      </c>
      <c r="M28" s="27" t="s">
        <v>102</v>
      </c>
      <c r="N28" s="36"/>
    </row>
    <row r="29" spans="1:14" s="14" customFormat="1" ht="105" customHeight="1">
      <c r="A29" s="35" t="s">
        <v>48</v>
      </c>
      <c r="B29" s="9" t="s">
        <v>49</v>
      </c>
      <c r="C29" s="9" t="s">
        <v>42</v>
      </c>
      <c r="D29" s="16">
        <v>43831</v>
      </c>
      <c r="E29" s="16">
        <v>44196</v>
      </c>
      <c r="F29" s="16">
        <v>43831</v>
      </c>
      <c r="G29" s="16">
        <v>44196</v>
      </c>
      <c r="H29" s="17" t="s">
        <v>6</v>
      </c>
      <c r="I29" s="28">
        <v>52829.66</v>
      </c>
      <c r="J29" s="54">
        <v>52230.7</v>
      </c>
      <c r="K29" s="7">
        <f t="shared" si="0"/>
        <v>98.86624294004541</v>
      </c>
      <c r="L29" s="9" t="s">
        <v>91</v>
      </c>
      <c r="M29" s="27" t="s">
        <v>102</v>
      </c>
      <c r="N29" s="29"/>
    </row>
    <row r="30" spans="1:13" s="14" customFormat="1" ht="120.75" customHeight="1">
      <c r="A30" s="33">
        <v>4</v>
      </c>
      <c r="B30" s="37" t="s">
        <v>80</v>
      </c>
      <c r="C30" s="9" t="s">
        <v>42</v>
      </c>
      <c r="D30" s="16">
        <v>43831</v>
      </c>
      <c r="E30" s="16">
        <v>44196</v>
      </c>
      <c r="F30" s="16">
        <v>43831</v>
      </c>
      <c r="G30" s="16">
        <v>44196</v>
      </c>
      <c r="H30" s="17" t="s">
        <v>6</v>
      </c>
      <c r="I30" s="28">
        <v>1530</v>
      </c>
      <c r="J30" s="8">
        <v>1530</v>
      </c>
      <c r="K30" s="7">
        <f t="shared" si="0"/>
        <v>100</v>
      </c>
      <c r="L30" s="9" t="s">
        <v>92</v>
      </c>
      <c r="M30" s="27"/>
    </row>
    <row r="31" spans="1:13" s="14" customFormat="1" ht="117" customHeight="1">
      <c r="A31" s="30" t="s">
        <v>26</v>
      </c>
      <c r="B31" s="37" t="s">
        <v>81</v>
      </c>
      <c r="C31" s="9" t="s">
        <v>42</v>
      </c>
      <c r="D31" s="16">
        <v>43831</v>
      </c>
      <c r="E31" s="16">
        <v>44196</v>
      </c>
      <c r="F31" s="16">
        <v>43831</v>
      </c>
      <c r="G31" s="16">
        <v>44196</v>
      </c>
      <c r="H31" s="17" t="s">
        <v>14</v>
      </c>
      <c r="I31" s="38" t="s">
        <v>10</v>
      </c>
      <c r="J31" s="25" t="s">
        <v>10</v>
      </c>
      <c r="K31" s="5" t="s">
        <v>10</v>
      </c>
      <c r="L31" s="52" t="s">
        <v>101</v>
      </c>
      <c r="M31" s="27" t="s">
        <v>102</v>
      </c>
    </row>
    <row r="32" spans="1:13" s="14" customFormat="1" ht="112.5" customHeight="1">
      <c r="A32" s="39" t="s">
        <v>27</v>
      </c>
      <c r="B32" s="15" t="s">
        <v>19</v>
      </c>
      <c r="C32" s="9" t="s">
        <v>42</v>
      </c>
      <c r="D32" s="16">
        <v>43831</v>
      </c>
      <c r="E32" s="16">
        <v>44196</v>
      </c>
      <c r="F32" s="16">
        <v>43831</v>
      </c>
      <c r="G32" s="16">
        <v>44196</v>
      </c>
      <c r="H32" s="40" t="s">
        <v>6</v>
      </c>
      <c r="I32" s="41">
        <v>1530</v>
      </c>
      <c r="J32" s="8">
        <v>1530</v>
      </c>
      <c r="K32" s="7">
        <f aca="true" t="shared" si="1" ref="K32:K37">J32/I32*100</f>
        <v>100</v>
      </c>
      <c r="L32" s="42" t="s">
        <v>93</v>
      </c>
      <c r="M32" s="27" t="s">
        <v>102</v>
      </c>
    </row>
    <row r="33" spans="1:13" s="14" customFormat="1" ht="69" customHeight="1">
      <c r="A33" s="70">
        <v>5</v>
      </c>
      <c r="B33" s="71" t="s">
        <v>82</v>
      </c>
      <c r="C33" s="73" t="s">
        <v>11</v>
      </c>
      <c r="D33" s="62">
        <v>43831</v>
      </c>
      <c r="E33" s="62">
        <v>44196</v>
      </c>
      <c r="F33" s="62">
        <v>43831</v>
      </c>
      <c r="G33" s="62">
        <v>44196</v>
      </c>
      <c r="H33" s="17" t="s">
        <v>12</v>
      </c>
      <c r="I33" s="19">
        <f>I34+I35</f>
        <v>120674.40000000001</v>
      </c>
      <c r="J33" s="8">
        <v>119242.3</v>
      </c>
      <c r="K33" s="7">
        <f t="shared" si="1"/>
        <v>98.81325285230338</v>
      </c>
      <c r="L33" s="65" t="s">
        <v>56</v>
      </c>
      <c r="M33" s="58"/>
    </row>
    <row r="34" spans="1:13" s="14" customFormat="1" ht="24" customHeight="1">
      <c r="A34" s="70"/>
      <c r="B34" s="72"/>
      <c r="C34" s="73"/>
      <c r="D34" s="63"/>
      <c r="E34" s="63"/>
      <c r="F34" s="63"/>
      <c r="G34" s="63"/>
      <c r="H34" s="17" t="s">
        <v>5</v>
      </c>
      <c r="I34" s="28">
        <f>I37+I41</f>
        <v>112359.6</v>
      </c>
      <c r="J34" s="8">
        <v>111029.7</v>
      </c>
      <c r="K34" s="7">
        <f t="shared" si="1"/>
        <v>98.8163895207886</v>
      </c>
      <c r="L34" s="66"/>
      <c r="M34" s="59"/>
    </row>
    <row r="35" spans="1:13" s="14" customFormat="1" ht="44.25" customHeight="1">
      <c r="A35" s="70"/>
      <c r="B35" s="72"/>
      <c r="C35" s="73"/>
      <c r="D35" s="64"/>
      <c r="E35" s="64"/>
      <c r="F35" s="64"/>
      <c r="G35" s="64"/>
      <c r="H35" s="17" t="s">
        <v>6</v>
      </c>
      <c r="I35" s="28">
        <v>8314.8</v>
      </c>
      <c r="J35" s="8">
        <v>8212.6</v>
      </c>
      <c r="K35" s="7">
        <f>J35/I35*100</f>
        <v>98.77086640688894</v>
      </c>
      <c r="L35" s="66"/>
      <c r="M35" s="60"/>
    </row>
    <row r="36" spans="1:13" s="14" customFormat="1" ht="98.25" customHeight="1">
      <c r="A36" s="102" t="s">
        <v>28</v>
      </c>
      <c r="B36" s="73" t="s">
        <v>29</v>
      </c>
      <c r="C36" s="73" t="s">
        <v>11</v>
      </c>
      <c r="D36" s="62">
        <v>43831</v>
      </c>
      <c r="E36" s="62">
        <v>44196</v>
      </c>
      <c r="F36" s="62">
        <v>43831</v>
      </c>
      <c r="G36" s="62">
        <v>44196</v>
      </c>
      <c r="H36" s="17" t="s">
        <v>12</v>
      </c>
      <c r="I36" s="19">
        <f>I37+I38</f>
        <v>69909.3</v>
      </c>
      <c r="J36" s="8">
        <v>68978.11</v>
      </c>
      <c r="K36" s="7">
        <f t="shared" si="1"/>
        <v>98.66800268347701</v>
      </c>
      <c r="L36" s="65" t="s">
        <v>100</v>
      </c>
      <c r="M36" s="58" t="s">
        <v>102</v>
      </c>
    </row>
    <row r="37" spans="1:13" s="14" customFormat="1" ht="29.25" customHeight="1">
      <c r="A37" s="70"/>
      <c r="B37" s="73"/>
      <c r="C37" s="73"/>
      <c r="D37" s="63"/>
      <c r="E37" s="63"/>
      <c r="F37" s="63"/>
      <c r="G37" s="63"/>
      <c r="H37" s="17" t="s">
        <v>5</v>
      </c>
      <c r="I37" s="28">
        <v>61594.5</v>
      </c>
      <c r="J37" s="8">
        <v>60765.5</v>
      </c>
      <c r="K37" s="7">
        <f t="shared" si="1"/>
        <v>98.65410060963235</v>
      </c>
      <c r="L37" s="66"/>
      <c r="M37" s="59"/>
    </row>
    <row r="38" spans="1:13" s="14" customFormat="1" ht="90" customHeight="1">
      <c r="A38" s="70"/>
      <c r="B38" s="73"/>
      <c r="C38" s="73"/>
      <c r="D38" s="64"/>
      <c r="E38" s="64"/>
      <c r="F38" s="64"/>
      <c r="G38" s="64"/>
      <c r="H38" s="31" t="s">
        <v>6</v>
      </c>
      <c r="I38" s="28">
        <v>8314.8</v>
      </c>
      <c r="J38" s="8">
        <v>8212.61</v>
      </c>
      <c r="K38" s="7">
        <f>J38/I38*100</f>
        <v>98.7709866743638</v>
      </c>
      <c r="L38" s="66"/>
      <c r="M38" s="60"/>
    </row>
    <row r="39" spans="1:13" s="14" customFormat="1" ht="117" customHeight="1">
      <c r="A39" s="44" t="s">
        <v>30</v>
      </c>
      <c r="B39" s="20" t="s">
        <v>31</v>
      </c>
      <c r="C39" s="20" t="s">
        <v>11</v>
      </c>
      <c r="D39" s="16">
        <v>43831</v>
      </c>
      <c r="E39" s="16">
        <v>44196</v>
      </c>
      <c r="F39" s="16">
        <v>43831</v>
      </c>
      <c r="G39" s="16">
        <v>44196</v>
      </c>
      <c r="H39" s="45" t="s">
        <v>9</v>
      </c>
      <c r="I39" s="46" t="s">
        <v>10</v>
      </c>
      <c r="J39" s="47" t="s">
        <v>10</v>
      </c>
      <c r="K39" s="6" t="s">
        <v>10</v>
      </c>
      <c r="L39" s="48" t="s">
        <v>54</v>
      </c>
      <c r="M39" s="27" t="s">
        <v>102</v>
      </c>
    </row>
    <row r="40" spans="1:13" s="14" customFormat="1" ht="186.75" customHeight="1">
      <c r="A40" s="30" t="s">
        <v>32</v>
      </c>
      <c r="B40" s="23" t="s">
        <v>33</v>
      </c>
      <c r="C40" s="23" t="s">
        <v>11</v>
      </c>
      <c r="D40" s="16">
        <v>43831</v>
      </c>
      <c r="E40" s="16">
        <v>44196</v>
      </c>
      <c r="F40" s="16">
        <v>43831</v>
      </c>
      <c r="G40" s="16">
        <v>44196</v>
      </c>
      <c r="H40" s="17" t="s">
        <v>9</v>
      </c>
      <c r="I40" s="38" t="s">
        <v>10</v>
      </c>
      <c r="J40" s="25" t="s">
        <v>10</v>
      </c>
      <c r="K40" s="5" t="s">
        <v>10</v>
      </c>
      <c r="L40" s="9" t="s">
        <v>111</v>
      </c>
      <c r="M40" s="27" t="s">
        <v>102</v>
      </c>
    </row>
    <row r="41" spans="1:13" s="14" customFormat="1" ht="146.25" customHeight="1">
      <c r="A41" s="30" t="s">
        <v>34</v>
      </c>
      <c r="B41" s="23" t="s">
        <v>35</v>
      </c>
      <c r="C41" s="23" t="s">
        <v>11</v>
      </c>
      <c r="D41" s="43">
        <v>43831</v>
      </c>
      <c r="E41" s="43">
        <v>44196</v>
      </c>
      <c r="F41" s="43">
        <v>43831</v>
      </c>
      <c r="G41" s="43">
        <v>44196</v>
      </c>
      <c r="H41" s="31" t="s">
        <v>5</v>
      </c>
      <c r="I41" s="28">
        <v>50765.1</v>
      </c>
      <c r="J41" s="8">
        <v>50264.2</v>
      </c>
      <c r="K41" s="7">
        <f>J41/I41*100</f>
        <v>99.01329850625726</v>
      </c>
      <c r="L41" s="52" t="s">
        <v>112</v>
      </c>
      <c r="M41" s="27" t="s">
        <v>102</v>
      </c>
    </row>
    <row r="42" spans="1:13" s="14" customFormat="1" ht="151.5" customHeight="1">
      <c r="A42" s="30" t="s">
        <v>36</v>
      </c>
      <c r="B42" s="11" t="s">
        <v>83</v>
      </c>
      <c r="C42" s="11" t="s">
        <v>88</v>
      </c>
      <c r="D42" s="49">
        <v>43831</v>
      </c>
      <c r="E42" s="50">
        <v>44196</v>
      </c>
      <c r="F42" s="50">
        <v>43831</v>
      </c>
      <c r="G42" s="49">
        <v>44196</v>
      </c>
      <c r="H42" s="31" t="s">
        <v>5</v>
      </c>
      <c r="I42" s="19">
        <v>829.1</v>
      </c>
      <c r="J42" s="8">
        <v>387.03</v>
      </c>
      <c r="K42" s="7">
        <f>J42/I42*100</f>
        <v>46.68073814980098</v>
      </c>
      <c r="L42" s="61" t="s">
        <v>116</v>
      </c>
      <c r="M42" s="27"/>
    </row>
    <row r="43" spans="1:13" s="14" customFormat="1" ht="195.75" customHeight="1">
      <c r="A43" s="35" t="s">
        <v>84</v>
      </c>
      <c r="B43" s="9" t="s">
        <v>85</v>
      </c>
      <c r="C43" s="9" t="s">
        <v>11</v>
      </c>
      <c r="D43" s="43">
        <v>43831</v>
      </c>
      <c r="E43" s="43">
        <v>44196</v>
      </c>
      <c r="F43" s="43">
        <v>43831</v>
      </c>
      <c r="G43" s="43">
        <v>44196</v>
      </c>
      <c r="H43" s="17" t="s">
        <v>9</v>
      </c>
      <c r="I43" s="38" t="s">
        <v>10</v>
      </c>
      <c r="J43" s="25" t="s">
        <v>10</v>
      </c>
      <c r="K43" s="5" t="s">
        <v>10</v>
      </c>
      <c r="L43" s="48" t="s">
        <v>113</v>
      </c>
      <c r="M43" s="27" t="s">
        <v>102</v>
      </c>
    </row>
    <row r="44" spans="1:13" s="14" customFormat="1" ht="204">
      <c r="A44" s="35" t="s">
        <v>86</v>
      </c>
      <c r="B44" s="9" t="s">
        <v>87</v>
      </c>
      <c r="C44" s="48" t="s">
        <v>89</v>
      </c>
      <c r="D44" s="43">
        <v>43831</v>
      </c>
      <c r="E44" s="43">
        <v>44196</v>
      </c>
      <c r="F44" s="43">
        <v>43831</v>
      </c>
      <c r="G44" s="16">
        <v>44196</v>
      </c>
      <c r="H44" s="31" t="s">
        <v>5</v>
      </c>
      <c r="I44" s="19">
        <v>829.1</v>
      </c>
      <c r="J44" s="8">
        <v>387.03</v>
      </c>
      <c r="K44" s="7">
        <f>J44/I44*100</f>
        <v>46.68073814980098</v>
      </c>
      <c r="L44" s="9" t="s">
        <v>115</v>
      </c>
      <c r="M44" s="27" t="s">
        <v>114</v>
      </c>
    </row>
    <row r="45" spans="1:13" s="14" customFormat="1" ht="149.25" customHeight="1">
      <c r="A45" s="35" t="s">
        <v>59</v>
      </c>
      <c r="B45" s="37" t="s">
        <v>53</v>
      </c>
      <c r="C45" s="9" t="s">
        <v>42</v>
      </c>
      <c r="D45" s="43">
        <v>43831</v>
      </c>
      <c r="E45" s="43">
        <v>44196</v>
      </c>
      <c r="F45" s="43">
        <v>43831</v>
      </c>
      <c r="G45" s="43">
        <v>44196</v>
      </c>
      <c r="H45" s="17" t="s">
        <v>6</v>
      </c>
      <c r="I45" s="28">
        <v>137692</v>
      </c>
      <c r="J45" s="8">
        <v>137554.64</v>
      </c>
      <c r="K45" s="7">
        <f>J45/I45*100</f>
        <v>99.90024111785726</v>
      </c>
      <c r="L45" s="9" t="s">
        <v>94</v>
      </c>
      <c r="M45" s="27" t="s">
        <v>102</v>
      </c>
    </row>
    <row r="46" spans="2:8" ht="0.75" customHeight="1">
      <c r="B46" s="2" t="s">
        <v>57</v>
      </c>
      <c r="H46" s="10"/>
    </row>
    <row r="47" spans="2:7" ht="26.25" customHeight="1" hidden="1">
      <c r="B47" s="2" t="s">
        <v>58</v>
      </c>
      <c r="F47" s="4"/>
      <c r="G47" s="3"/>
    </row>
    <row r="48" ht="30" customHeight="1">
      <c r="C48" t="s">
        <v>104</v>
      </c>
    </row>
    <row r="49" spans="3:4" ht="19.5" customHeight="1">
      <c r="C49" s="55" t="s">
        <v>117</v>
      </c>
      <c r="D49" s="55"/>
    </row>
    <row r="50" ht="177" customHeight="1"/>
  </sheetData>
  <sheetProtection/>
  <mergeCells count="62">
    <mergeCell ref="M6:M7"/>
    <mergeCell ref="A36:A38"/>
    <mergeCell ref="B36:B38"/>
    <mergeCell ref="C36:C38"/>
    <mergeCell ref="D36:D38"/>
    <mergeCell ref="E36:E38"/>
    <mergeCell ref="F36:F38"/>
    <mergeCell ref="G36:G38"/>
    <mergeCell ref="L36:L38"/>
    <mergeCell ref="G14:G15"/>
    <mergeCell ref="I14:I15"/>
    <mergeCell ref="J14:J15"/>
    <mergeCell ref="K14:K15"/>
    <mergeCell ref="L14:L15"/>
    <mergeCell ref="J11:J13"/>
    <mergeCell ref="K11:K13"/>
    <mergeCell ref="F8:F10"/>
    <mergeCell ref="C11:C13"/>
    <mergeCell ref="D8:D10"/>
    <mergeCell ref="H11:H13"/>
    <mergeCell ref="C8:C10"/>
    <mergeCell ref="H14:H15"/>
    <mergeCell ref="A2:L2"/>
    <mergeCell ref="A3:L3"/>
    <mergeCell ref="A4:L4"/>
    <mergeCell ref="A6:A7"/>
    <mergeCell ref="H6:H7"/>
    <mergeCell ref="D6:E6"/>
    <mergeCell ref="K6:K7"/>
    <mergeCell ref="L6:L7"/>
    <mergeCell ref="I6:I7"/>
    <mergeCell ref="J6:J7"/>
    <mergeCell ref="A8:A10"/>
    <mergeCell ref="F6:G6"/>
    <mergeCell ref="F11:F13"/>
    <mergeCell ref="G11:G13"/>
    <mergeCell ref="A11:A13"/>
    <mergeCell ref="B11:B13"/>
    <mergeCell ref="C6:C7"/>
    <mergeCell ref="B6:B7"/>
    <mergeCell ref="B8:B10"/>
    <mergeCell ref="E8:E10"/>
    <mergeCell ref="A33:A35"/>
    <mergeCell ref="B33:B35"/>
    <mergeCell ref="C33:C35"/>
    <mergeCell ref="D33:D35"/>
    <mergeCell ref="E33:E35"/>
    <mergeCell ref="D11:D13"/>
    <mergeCell ref="A14:A15"/>
    <mergeCell ref="B14:B15"/>
    <mergeCell ref="C14:C15"/>
    <mergeCell ref="D14:D15"/>
    <mergeCell ref="F33:F35"/>
    <mergeCell ref="L33:L35"/>
    <mergeCell ref="I11:I13"/>
    <mergeCell ref="G8:G10"/>
    <mergeCell ref="L8:L10"/>
    <mergeCell ref="E11:E13"/>
    <mergeCell ref="L11:L13"/>
    <mergeCell ref="G33:G35"/>
    <mergeCell ref="E14:E15"/>
    <mergeCell ref="F14:F15"/>
  </mergeCells>
  <printOptions/>
  <pageMargins left="0.1968503937007874" right="0.1968503937007874" top="0.4724409448818898" bottom="0.1968503937007874" header="0.31496062992125984" footer="0.31496062992125984"/>
  <pageSetup fitToHeight="0" horizontalDpi="300" verticalDpi="300" orientation="landscape" scale="6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zorina</dc:creator>
  <cp:keywords/>
  <dc:description/>
  <cp:lastModifiedBy>Ольга В. Куделькина</cp:lastModifiedBy>
  <cp:lastPrinted>2021-02-25T06:55:27Z</cp:lastPrinted>
  <dcterms:created xsi:type="dcterms:W3CDTF">2014-06-30T11:50:14Z</dcterms:created>
  <dcterms:modified xsi:type="dcterms:W3CDTF">2021-02-25T07:13:48Z</dcterms:modified>
  <cp:category/>
  <cp:version/>
  <cp:contentType/>
  <cp:contentStatus/>
</cp:coreProperties>
</file>